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95" yWindow="45" windowWidth="14520" windowHeight="12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L195" i="1"/>
  <c r="J176" i="1"/>
  <c r="H176" i="1"/>
  <c r="L176" i="1"/>
  <c r="I176" i="1"/>
  <c r="G176" i="1"/>
  <c r="J157" i="1"/>
  <c r="H157" i="1"/>
  <c r="G157" i="1"/>
  <c r="I157" i="1"/>
  <c r="L157" i="1"/>
  <c r="J138" i="1"/>
  <c r="H138" i="1"/>
  <c r="L138" i="1"/>
  <c r="I138" i="1"/>
  <c r="G138" i="1"/>
  <c r="I119" i="1"/>
  <c r="H119" i="1"/>
  <c r="L119" i="1"/>
  <c r="I100" i="1"/>
  <c r="G100" i="1"/>
  <c r="L100" i="1"/>
  <c r="J100" i="1"/>
  <c r="H100" i="1"/>
  <c r="F100" i="1"/>
  <c r="L81" i="1"/>
  <c r="J81" i="1"/>
  <c r="F81" i="1"/>
  <c r="I81" i="1"/>
  <c r="H81" i="1"/>
  <c r="G81" i="1"/>
  <c r="F62" i="1"/>
  <c r="L62" i="1"/>
  <c r="J62" i="1"/>
  <c r="H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L196" i="1"/>
  <c r="I196" i="1"/>
  <c r="G196" i="1"/>
</calcChain>
</file>

<file path=xl/sharedStrings.xml><?xml version="1.0" encoding="utf-8"?>
<sst xmlns="http://schemas.openxmlformats.org/spreadsheetml/2006/main" count="405" uniqueCount="159">
  <si>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</si>
  <si>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</si>
  <si>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</si>
  <si>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</si>
  <si>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</si>
  <si>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</si>
  <si>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</si>
  <si>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</si>
  <si>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</si>
  <si>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</si>
  <si>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</si>
  <si>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</si>
  <si>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</si>
  <si>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</si>
  <si>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</si>
  <si>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</si>
  <si>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</si>
  <si>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</si>
  <si>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</si>
  <si>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</si>
  <si>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</si>
  <si>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</si>
  <si>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</si>
  <si>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</si>
  <si>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</si>
  <si>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</si>
  <si>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</si>
  <si>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</si>
  <si>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</si>
  <si>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</si>
  <si>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</si>
  <si>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</si>
  <si>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</si>
  <si>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</si>
  <si>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</si>
  <si>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</si>
  <si>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</si>
  <si>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</si>
  <si>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</si>
  <si>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23</t>
  </si>
  <si>
    <t>Директор</t>
  </si>
  <si>
    <t>Балуева</t>
  </si>
  <si>
    <t>Омлет натуральный</t>
  </si>
  <si>
    <t>№268</t>
  </si>
  <si>
    <t>Кофейный напиток с молоком</t>
  </si>
  <si>
    <t>№ 465</t>
  </si>
  <si>
    <t>Хлеб пшеничный формовой</t>
  </si>
  <si>
    <t>№ 573</t>
  </si>
  <si>
    <t>Овощи свежие порциями (помидоры)</t>
  </si>
  <si>
    <t>№ 148</t>
  </si>
  <si>
    <t>Салат из свеклы отварной</t>
  </si>
  <si>
    <t>Суп картофельный с горохом</t>
  </si>
  <si>
    <t>Рис отварной</t>
  </si>
  <si>
    <t>Шницель натуральный рубленный</t>
  </si>
  <si>
    <t>Сок фруктовый</t>
  </si>
  <si>
    <t>Хлеб ржано-пшеничный</t>
  </si>
  <si>
    <t>№ 26</t>
  </si>
  <si>
    <t>№ 113</t>
  </si>
  <si>
    <t>№ 385</t>
  </si>
  <si>
    <t>№ 319</t>
  </si>
  <si>
    <t>№ 501</t>
  </si>
  <si>
    <t>№ 575</t>
  </si>
  <si>
    <t>Каша пшеничная молочная жидкая</t>
  </si>
  <si>
    <t>№ 232</t>
  </si>
  <si>
    <t>Чай с сахаром</t>
  </si>
  <si>
    <t>№ 457</t>
  </si>
  <si>
    <t>Фрукты свежие (мандарины)</t>
  </si>
  <si>
    <t>№ 82</t>
  </si>
  <si>
    <t>Салат из свежих огурцов</t>
  </si>
  <si>
    <t>Борщ с капустой и картофелем, с мясом и сметаной</t>
  </si>
  <si>
    <t>Макаронные изделия отварные</t>
  </si>
  <si>
    <t>Печень говяжья по-строгоновски</t>
  </si>
  <si>
    <t>Компот из смеси сухофруктов витаминизированный вит С</t>
  </si>
  <si>
    <t>№ 14</t>
  </si>
  <si>
    <t>№ 95</t>
  </si>
  <si>
    <t>№ 256</t>
  </si>
  <si>
    <t>№ 356</t>
  </si>
  <si>
    <t>№ 495</t>
  </si>
  <si>
    <t>Суп молочный с макаронными изделиями</t>
  </si>
  <si>
    <t>№ 139</t>
  </si>
  <si>
    <t>Какао с молоком</t>
  </si>
  <si>
    <t>№ 462</t>
  </si>
  <si>
    <t>Овощи свежие порциями (оргурцы)</t>
  </si>
  <si>
    <t>Салат из капусты белокочанной с яблоками</t>
  </si>
  <si>
    <t>№ 3</t>
  </si>
  <si>
    <t>Рассольник ленинградский, с мясом и сметаной</t>
  </si>
  <si>
    <t>№ 100</t>
  </si>
  <si>
    <t>Пюре картофельное</t>
  </si>
  <si>
    <t>№ 377</t>
  </si>
  <si>
    <t>Котлета рыбная</t>
  </si>
  <si>
    <t>№ 307</t>
  </si>
  <si>
    <t>Напиток с витаминами "Витошка"</t>
  </si>
  <si>
    <t>№ 507</t>
  </si>
  <si>
    <t>Запеканка из творога с молоком сгущеным</t>
  </si>
  <si>
    <t>№ 279</t>
  </si>
  <si>
    <t>Чай с лимоном</t>
  </si>
  <si>
    <t>№ 459</t>
  </si>
  <si>
    <t>Фрукты свежие (банан)</t>
  </si>
  <si>
    <t>Винегрет с сельдью</t>
  </si>
  <si>
    <t>№ 48</t>
  </si>
  <si>
    <t>Суп с макаронными изделиями и картофелем</t>
  </si>
  <si>
    <t>№ 129</t>
  </si>
  <si>
    <t>Птица отварная</t>
  </si>
  <si>
    <t>№ 404</t>
  </si>
  <si>
    <t>Каша манная молочная жидкая</t>
  </si>
  <si>
    <t>№ 230</t>
  </si>
  <si>
    <t>Салат из моркови с сухофруктами</t>
  </si>
  <si>
    <t>№ 24</t>
  </si>
  <si>
    <t>Щи из свежей капусты с картофелем, с мясом и сметаной</t>
  </si>
  <si>
    <t>№ 105</t>
  </si>
  <si>
    <t>Жаркое по-домашнему</t>
  </si>
  <si>
    <t>№ 328</t>
  </si>
  <si>
    <t>Кисель из концентрата плодового или ягодного витаминизированный вит С</t>
  </si>
  <si>
    <t>№ 484</t>
  </si>
  <si>
    <t>Каша пшенная молочная жидкая</t>
  </si>
  <si>
    <t>№ 235</t>
  </si>
  <si>
    <t>Фрукты свежие (апельсины)</t>
  </si>
  <si>
    <t>Салат картофельный с зеленым горошком</t>
  </si>
  <si>
    <t>№ 42</t>
  </si>
  <si>
    <t>Суп картофельный с рабными консервами</t>
  </si>
  <si>
    <t>№ 122</t>
  </si>
  <si>
    <t>Гуляш из отварного мяса</t>
  </si>
  <si>
    <t>№ 327</t>
  </si>
  <si>
    <t>Омлет с сыром</t>
  </si>
  <si>
    <t>№ 275</t>
  </si>
  <si>
    <t>Овощи свежие порциями (огурцы)</t>
  </si>
  <si>
    <t>Салат из вежих помидоров</t>
  </si>
  <si>
    <t>№ 17</t>
  </si>
  <si>
    <t>Суп-пюре из картофеля</t>
  </si>
  <si>
    <t>№ 131</t>
  </si>
  <si>
    <t>Каша гречневая рассыпчатая</t>
  </si>
  <si>
    <t>№ 20</t>
  </si>
  <si>
    <t>Тефтели из говядины с рисом ("ежики")</t>
  </si>
  <si>
    <t>№ 350</t>
  </si>
  <si>
    <t>Компот из плодов или ягод сушеных витаминизированный вит С</t>
  </si>
  <si>
    <t>№ 494</t>
  </si>
  <si>
    <t>Фрукты свежие (яблоко)</t>
  </si>
  <si>
    <t>Салат из капусты белокочанной</t>
  </si>
  <si>
    <t>Суп картофельный с мясными фрикадельсками</t>
  </si>
  <si>
    <t>Сердце в соусе</t>
  </si>
  <si>
    <t>№ 1</t>
  </si>
  <si>
    <t>№ 123</t>
  </si>
  <si>
    <t>№ 361</t>
  </si>
  <si>
    <t>Запеканка из творога с молоком сгущенным</t>
  </si>
  <si>
    <t>Салат картофельный с огурцами сроеными</t>
  </si>
  <si>
    <t>№ 43</t>
  </si>
  <si>
    <t>Суп картофельный с клецками</t>
  </si>
  <si>
    <t>Котлеты из птицы</t>
  </si>
  <si>
    <t>№ 115</t>
  </si>
  <si>
    <t>№ 372</t>
  </si>
  <si>
    <t>Каша "Дружба"</t>
  </si>
  <si>
    <t>№ 229</t>
  </si>
  <si>
    <t>Салат кукуруза с яцом и луком</t>
  </si>
  <si>
    <t>Свекольник с мясом и сметаной</t>
  </si>
  <si>
    <t>Шницель рыбный натуральный</t>
  </si>
  <si>
    <t>Компот из смеси сухофрктов витаминизированный вит С</t>
  </si>
  <si>
    <t>№ 159</t>
  </si>
  <si>
    <t>№ 98</t>
  </si>
  <si>
    <t>№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</si>
</sst>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7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18.600000000000001</v>
      </c>
      <c r="H6" s="40">
        <v>28.3</v>
      </c>
      <c r="I6" s="40">
        <v>4.5999999999999996</v>
      </c>
      <c r="J6" s="40">
        <v>346</v>
      </c>
      <c r="K6" s="41" t="s">
        <v>43</v>
      </c>
      <c r="L6" s="40">
        <v>40.869999999999997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 t="s">
        <v>45</v>
      </c>
      <c r="L8" s="43">
        <v>7.92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4.5999999999999996</v>
      </c>
      <c r="H9" s="43">
        <v>0.4</v>
      </c>
      <c r="I9" s="43">
        <v>29.4</v>
      </c>
      <c r="J9" s="43">
        <v>140</v>
      </c>
      <c r="K9" s="44" t="s">
        <v>47</v>
      </c>
      <c r="L9" s="43">
        <v>8.2100000000000009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0.7</v>
      </c>
      <c r="H10" s="43">
        <v>0.1</v>
      </c>
      <c r="I10" s="43">
        <v>1.9</v>
      </c>
      <c r="J10" s="43">
        <v>11</v>
      </c>
      <c r="K10" s="44" t="s">
        <v>49</v>
      </c>
      <c r="L10" s="43">
        <v>17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26.7</v>
      </c>
      <c r="H13" s="19">
        <f t="shared" si="0"/>
        <v>31.3</v>
      </c>
      <c r="I13" s="19">
        <f t="shared" si="0"/>
        <v>49.499999999999993</v>
      </c>
      <c r="J13" s="19">
        <f t="shared" si="0"/>
        <v>585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1.4</v>
      </c>
      <c r="H14" s="43">
        <v>6.1</v>
      </c>
      <c r="I14" s="43">
        <v>7.6</v>
      </c>
      <c r="J14" s="43">
        <v>91</v>
      </c>
      <c r="K14" s="44" t="s">
        <v>56</v>
      </c>
      <c r="L14" s="43">
        <v>4.9800000000000004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5</v>
      </c>
      <c r="H15" s="43">
        <v>2.8</v>
      </c>
      <c r="I15" s="43">
        <v>11.6</v>
      </c>
      <c r="J15" s="43">
        <v>92</v>
      </c>
      <c r="K15" s="44" t="s">
        <v>57</v>
      </c>
      <c r="L15" s="43">
        <v>10.61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3.7</v>
      </c>
      <c r="H16" s="43">
        <v>5.4</v>
      </c>
      <c r="I16" s="43">
        <v>38.799999999999997</v>
      </c>
      <c r="J16" s="43">
        <v>235</v>
      </c>
      <c r="K16" s="44" t="s">
        <v>58</v>
      </c>
      <c r="L16" s="43">
        <v>9.66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100</v>
      </c>
      <c r="G17" s="43">
        <v>17.3</v>
      </c>
      <c r="H17" s="43">
        <v>21</v>
      </c>
      <c r="I17" s="43">
        <v>9.9</v>
      </c>
      <c r="J17" s="43">
        <v>298</v>
      </c>
      <c r="K17" s="44" t="s">
        <v>59</v>
      </c>
      <c r="L17" s="43">
        <v>53.7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0.2</v>
      </c>
      <c r="I18" s="43">
        <v>20.2</v>
      </c>
      <c r="J18" s="43">
        <v>86</v>
      </c>
      <c r="K18" s="44" t="s">
        <v>60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3">
        <v>14.7</v>
      </c>
      <c r="J19" s="43">
        <v>70</v>
      </c>
      <c r="K19" s="44" t="s">
        <v>47</v>
      </c>
      <c r="L19" s="43">
        <v>5.13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60</v>
      </c>
      <c r="G20" s="43">
        <v>4</v>
      </c>
      <c r="H20" s="43">
        <v>0.8</v>
      </c>
      <c r="I20" s="43">
        <v>23.8</v>
      </c>
      <c r="J20" s="43">
        <v>118</v>
      </c>
      <c r="K20" s="44" t="s">
        <v>61</v>
      </c>
      <c r="L20" s="43">
        <v>5.13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34.700000000000003</v>
      </c>
      <c r="H23" s="19">
        <f t="shared" si="2"/>
        <v>36.5</v>
      </c>
      <c r="I23" s="19">
        <f t="shared" si="2"/>
        <v>126.60000000000001</v>
      </c>
      <c r="J23" s="19">
        <f t="shared" si="2"/>
        <v>990</v>
      </c>
      <c r="K23" s="25"/>
      <c r="L23" s="19">
        <f t="shared" ref="L23" si="3">SUM(L14:L22)</f>
        <v>105.21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1405</v>
      </c>
      <c r="G24" s="32">
        <f t="shared" ref="G24:J24" si="4">G13+G23</f>
        <v>61.400000000000006</v>
      </c>
      <c r="H24" s="32">
        <f t="shared" si="4"/>
        <v>67.8</v>
      </c>
      <c r="I24" s="32">
        <f t="shared" si="4"/>
        <v>176.1</v>
      </c>
      <c r="J24" s="32">
        <f t="shared" si="4"/>
        <v>1575</v>
      </c>
      <c r="K24" s="32"/>
      <c r="L24" s="32">
        <f t="shared" ref="L24" si="5">L13+L23</f>
        <v>179.20999999999998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205</v>
      </c>
      <c r="G25" s="40">
        <v>7.4</v>
      </c>
      <c r="H25" s="40">
        <v>6.6</v>
      </c>
      <c r="I25" s="40">
        <v>36.200000000000003</v>
      </c>
      <c r="J25" s="40">
        <v>234</v>
      </c>
      <c r="K25" s="41" t="s">
        <v>63</v>
      </c>
      <c r="L25" s="40">
        <v>11.48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 t="s">
        <v>65</v>
      </c>
      <c r="L27" s="43">
        <v>1.69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4.5999999999999996</v>
      </c>
      <c r="H28" s="43">
        <v>0.4</v>
      </c>
      <c r="I28" s="43">
        <v>29.4</v>
      </c>
      <c r="J28" s="43">
        <v>140</v>
      </c>
      <c r="K28" s="44" t="s">
        <v>47</v>
      </c>
      <c r="L28" s="43">
        <v>7.87</v>
      </c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 t="s">
        <v>67</v>
      </c>
      <c r="L29" s="43">
        <v>49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13</v>
      </c>
      <c r="H32" s="19">
        <f t="shared" ref="H32" si="7">SUM(H25:H31)</f>
        <v>7.8999999999999995</v>
      </c>
      <c r="I32" s="19">
        <f t="shared" ref="I32" si="8">SUM(I25:I31)</f>
        <v>94.5</v>
      </c>
      <c r="J32" s="19">
        <f t="shared" ref="J32:L32" si="9">SUM(J25:J31)</f>
        <v>500</v>
      </c>
      <c r="K32" s="25"/>
      <c r="L32" s="19">
        <f t="shared" si="9"/>
        <v>70.039999999999992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100</v>
      </c>
      <c r="G33" s="43">
        <v>0.7</v>
      </c>
      <c r="H33" s="43">
        <v>6</v>
      </c>
      <c r="I33" s="43">
        <v>1.8</v>
      </c>
      <c r="J33" s="43">
        <v>64</v>
      </c>
      <c r="K33" s="44" t="s">
        <v>73</v>
      </c>
      <c r="L33" s="43">
        <v>14.17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1.6</v>
      </c>
      <c r="H34" s="43">
        <v>4.5999999999999996</v>
      </c>
      <c r="I34" s="43">
        <v>0.7</v>
      </c>
      <c r="J34" s="43">
        <v>71</v>
      </c>
      <c r="K34" s="44" t="s">
        <v>74</v>
      </c>
      <c r="L34" s="43">
        <v>12.38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150</v>
      </c>
      <c r="G35" s="43">
        <v>5.5</v>
      </c>
      <c r="H35" s="43">
        <v>4.9000000000000004</v>
      </c>
      <c r="I35" s="43">
        <v>29.4</v>
      </c>
      <c r="J35" s="43">
        <v>184</v>
      </c>
      <c r="K35" s="44" t="s">
        <v>75</v>
      </c>
      <c r="L35" s="43">
        <v>6.22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110</v>
      </c>
      <c r="G36" s="43">
        <v>19.5</v>
      </c>
      <c r="H36" s="43">
        <v>9.4</v>
      </c>
      <c r="I36" s="43">
        <v>7.6</v>
      </c>
      <c r="J36" s="43">
        <v>193</v>
      </c>
      <c r="K36" s="44" t="s">
        <v>76</v>
      </c>
      <c r="L36" s="43">
        <v>40.99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 t="s">
        <v>77</v>
      </c>
      <c r="L37" s="43">
        <v>6.07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3">
        <v>14.7</v>
      </c>
      <c r="J38" s="43">
        <v>70</v>
      </c>
      <c r="K38" s="44" t="s">
        <v>47</v>
      </c>
      <c r="L38" s="43">
        <v>5.13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2</v>
      </c>
      <c r="H39" s="43">
        <v>0.4</v>
      </c>
      <c r="I39" s="43">
        <v>11.9</v>
      </c>
      <c r="J39" s="43">
        <v>59</v>
      </c>
      <c r="K39" s="44" t="s">
        <v>61</v>
      </c>
      <c r="L39" s="43">
        <v>5.13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32.200000000000003</v>
      </c>
      <c r="H42" s="19">
        <f t="shared" ref="H42" si="11">SUM(H33:H41)</f>
        <v>25.599999999999998</v>
      </c>
      <c r="I42" s="19">
        <f t="shared" ref="I42" si="12">SUM(I33:I41)</f>
        <v>86.2</v>
      </c>
      <c r="J42" s="19">
        <f t="shared" ref="J42:L42" si="13">SUM(J33:J41)</f>
        <v>725</v>
      </c>
      <c r="K42" s="25"/>
      <c r="L42" s="19">
        <f t="shared" si="13"/>
        <v>90.09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1485</v>
      </c>
      <c r="G43" s="32">
        <f t="shared" ref="G43" si="14">G32+G42</f>
        <v>45.2</v>
      </c>
      <c r="H43" s="32">
        <f t="shared" ref="H43" si="15">H32+H42</f>
        <v>33.5</v>
      </c>
      <c r="I43" s="32">
        <f t="shared" ref="I43" si="16">I32+I42</f>
        <v>180.7</v>
      </c>
      <c r="J43" s="32">
        <f t="shared" ref="J43:L43" si="17">J32+J42</f>
        <v>1225</v>
      </c>
      <c r="K43" s="32"/>
      <c r="L43" s="32">
        <f t="shared" si="17"/>
        <v>160.13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5.7</v>
      </c>
      <c r="H44" s="40">
        <v>6.5</v>
      </c>
      <c r="I44" s="40">
        <v>19.7</v>
      </c>
      <c r="J44" s="40">
        <v>160</v>
      </c>
      <c r="K44" s="41" t="s">
        <v>79</v>
      </c>
      <c r="L44" s="40">
        <v>12.65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 t="s">
        <v>81</v>
      </c>
      <c r="L46" s="43">
        <v>11.94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4.5999999999999996</v>
      </c>
      <c r="H47" s="43">
        <v>0.4</v>
      </c>
      <c r="I47" s="43">
        <v>29.4</v>
      </c>
      <c r="J47" s="43">
        <v>140</v>
      </c>
      <c r="K47" s="44" t="s">
        <v>47</v>
      </c>
      <c r="L47" s="43">
        <v>9.92</v>
      </c>
    </row>
    <row r="48" spans="1:12" ht="15" x14ac:dyDescent="0.25">
      <c r="A48" s="23"/>
      <c r="B48" s="15"/>
      <c r="C48" s="11"/>
      <c r="D48" s="7" t="s">
        <v>24</v>
      </c>
      <c r="E48" s="42" t="s">
        <v>82</v>
      </c>
      <c r="F48" s="43">
        <v>100</v>
      </c>
      <c r="G48" s="43">
        <v>0.7</v>
      </c>
      <c r="H48" s="43">
        <v>0.1</v>
      </c>
      <c r="I48" s="43">
        <v>1.9</v>
      </c>
      <c r="J48" s="43">
        <v>11</v>
      </c>
      <c r="K48" s="44" t="s">
        <v>49</v>
      </c>
      <c r="L48" s="43">
        <v>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14.299999999999999</v>
      </c>
      <c r="H51" s="19">
        <f t="shared" ref="H51" si="19">SUM(H44:H50)</f>
        <v>9.9</v>
      </c>
      <c r="I51" s="19">
        <f t="shared" ref="I51" si="20">SUM(I44:I50)</f>
        <v>64.8</v>
      </c>
      <c r="J51" s="19">
        <f t="shared" ref="J51:L51" si="21">SUM(J44:J50)</f>
        <v>405</v>
      </c>
      <c r="K51" s="25"/>
      <c r="L51" s="19">
        <f t="shared" si="21"/>
        <v>47.51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100</v>
      </c>
      <c r="G52" s="43">
        <v>1.2</v>
      </c>
      <c r="H52" s="43">
        <v>6.2</v>
      </c>
      <c r="I52" s="43">
        <v>6</v>
      </c>
      <c r="J52" s="43">
        <v>85</v>
      </c>
      <c r="K52" s="44" t="s">
        <v>84</v>
      </c>
      <c r="L52" s="43">
        <v>9.6300000000000008</v>
      </c>
    </row>
    <row r="53" spans="1:12" ht="15" x14ac:dyDescent="0.25">
      <c r="A53" s="23"/>
      <c r="B53" s="15"/>
      <c r="C53" s="11"/>
      <c r="D53" s="7" t="s">
        <v>27</v>
      </c>
      <c r="E53" s="42" t="s">
        <v>85</v>
      </c>
      <c r="F53" s="43">
        <v>200</v>
      </c>
      <c r="G53" s="43">
        <v>2.2999999999999998</v>
      </c>
      <c r="H53" s="43">
        <v>5</v>
      </c>
      <c r="I53" s="43">
        <v>10.7</v>
      </c>
      <c r="J53" s="43">
        <v>98</v>
      </c>
      <c r="K53" s="44" t="s">
        <v>86</v>
      </c>
      <c r="L53" s="43">
        <v>12.61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150</v>
      </c>
      <c r="G54" s="43">
        <v>4</v>
      </c>
      <c r="H54" s="43">
        <v>6</v>
      </c>
      <c r="I54" s="43">
        <v>8.6</v>
      </c>
      <c r="J54" s="43">
        <v>105</v>
      </c>
      <c r="K54" s="44" t="s">
        <v>88</v>
      </c>
      <c r="L54" s="43">
        <v>12</v>
      </c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100</v>
      </c>
      <c r="G55" s="43">
        <v>12.8</v>
      </c>
      <c r="H55" s="43">
        <v>1.5</v>
      </c>
      <c r="I55" s="43">
        <v>10</v>
      </c>
      <c r="J55" s="43">
        <v>105</v>
      </c>
      <c r="K55" s="44" t="s">
        <v>90</v>
      </c>
      <c r="L55" s="43">
        <v>27.98</v>
      </c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 t="s">
        <v>92</v>
      </c>
      <c r="L56" s="43">
        <v>8.4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3">
        <v>14.7</v>
      </c>
      <c r="J57" s="43">
        <v>70</v>
      </c>
      <c r="K57" s="44" t="s">
        <v>47</v>
      </c>
      <c r="L57" s="43">
        <v>5.13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60</v>
      </c>
      <c r="G58" s="43">
        <v>4</v>
      </c>
      <c r="H58" s="43">
        <v>0.8</v>
      </c>
      <c r="I58" s="43">
        <v>23.8</v>
      </c>
      <c r="J58" s="43">
        <v>118</v>
      </c>
      <c r="K58" s="44" t="s">
        <v>61</v>
      </c>
      <c r="L58" s="43">
        <v>5.13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26.6</v>
      </c>
      <c r="H61" s="19">
        <f t="shared" ref="H61" si="23">SUM(H52:H60)</f>
        <v>19.7</v>
      </c>
      <c r="I61" s="19">
        <f t="shared" ref="I61" si="24">SUM(I52:I60)</f>
        <v>92.8</v>
      </c>
      <c r="J61" s="19">
        <f t="shared" ref="J61:L61" si="25">SUM(J52:J60)</f>
        <v>661</v>
      </c>
      <c r="K61" s="25"/>
      <c r="L61" s="19">
        <f t="shared" si="25"/>
        <v>80.88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40.9</v>
      </c>
      <c r="H62" s="32">
        <f t="shared" ref="H62" si="27">H51+H61</f>
        <v>29.6</v>
      </c>
      <c r="I62" s="32">
        <f t="shared" ref="I62" si="28">I51+I61</f>
        <v>157.6</v>
      </c>
      <c r="J62" s="32">
        <f t="shared" ref="J62:L62" si="29">J51+J61</f>
        <v>1066</v>
      </c>
      <c r="K62" s="32"/>
      <c r="L62" s="32">
        <f t="shared" si="29"/>
        <v>128.38999999999999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220</v>
      </c>
      <c r="G63" s="40">
        <v>31.8</v>
      </c>
      <c r="H63" s="40">
        <v>15.4</v>
      </c>
      <c r="I63" s="40">
        <v>30</v>
      </c>
      <c r="J63" s="40">
        <v>388</v>
      </c>
      <c r="K63" s="41" t="s">
        <v>94</v>
      </c>
      <c r="L63" s="40">
        <v>62.01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0.3</v>
      </c>
      <c r="H65" s="43">
        <v>0.1</v>
      </c>
      <c r="I65" s="43">
        <v>9.5</v>
      </c>
      <c r="J65" s="43">
        <v>40</v>
      </c>
      <c r="K65" s="44" t="s">
        <v>96</v>
      </c>
      <c r="L65" s="43">
        <v>3.13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4.5999999999999996</v>
      </c>
      <c r="H66" s="43">
        <v>0.4</v>
      </c>
      <c r="I66" s="43">
        <v>29.4</v>
      </c>
      <c r="J66" s="43">
        <v>140</v>
      </c>
      <c r="K66" s="44" t="s">
        <v>47</v>
      </c>
      <c r="L66" s="43">
        <v>8.11</v>
      </c>
    </row>
    <row r="67" spans="1:12" ht="15" x14ac:dyDescent="0.25">
      <c r="A67" s="23"/>
      <c r="B67" s="15"/>
      <c r="C67" s="11"/>
      <c r="D67" s="7" t="s">
        <v>24</v>
      </c>
      <c r="E67" s="42" t="s">
        <v>97</v>
      </c>
      <c r="F67" s="43">
        <v>250</v>
      </c>
      <c r="G67" s="43">
        <v>1</v>
      </c>
      <c r="H67" s="43">
        <v>1</v>
      </c>
      <c r="I67" s="43">
        <v>24.5</v>
      </c>
      <c r="J67" s="43">
        <v>110</v>
      </c>
      <c r="K67" s="44" t="s">
        <v>67</v>
      </c>
      <c r="L67" s="43">
        <v>32.5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37.700000000000003</v>
      </c>
      <c r="H70" s="19">
        <f t="shared" ref="H70" si="31">SUM(H63:H69)</f>
        <v>16.899999999999999</v>
      </c>
      <c r="I70" s="19">
        <f t="shared" ref="I70" si="32">SUM(I63:I69)</f>
        <v>93.4</v>
      </c>
      <c r="J70" s="19">
        <f t="shared" ref="J70:L70" si="33">SUM(J63:J69)</f>
        <v>678</v>
      </c>
      <c r="K70" s="25"/>
      <c r="L70" s="19">
        <f t="shared" si="33"/>
        <v>105.75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100</v>
      </c>
      <c r="G71" s="43">
        <v>5.7</v>
      </c>
      <c r="H71" s="43">
        <v>8.3000000000000007</v>
      </c>
      <c r="I71" s="43">
        <v>5.5</v>
      </c>
      <c r="J71" s="43">
        <v>120</v>
      </c>
      <c r="K71" s="44" t="s">
        <v>99</v>
      </c>
      <c r="L71" s="43">
        <v>16.670000000000002</v>
      </c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200</v>
      </c>
      <c r="G72" s="43">
        <v>2.2999999999999998</v>
      </c>
      <c r="H72" s="43">
        <v>3.3</v>
      </c>
      <c r="I72" s="43">
        <v>9.6999999999999993</v>
      </c>
      <c r="J72" s="43">
        <v>78</v>
      </c>
      <c r="K72" s="44" t="s">
        <v>101</v>
      </c>
      <c r="L72" s="43">
        <v>12.01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150</v>
      </c>
      <c r="G73" s="43">
        <v>3.7</v>
      </c>
      <c r="H73" s="43">
        <v>5.4</v>
      </c>
      <c r="I73" s="43">
        <v>38.799999999999997</v>
      </c>
      <c r="J73" s="43">
        <v>235</v>
      </c>
      <c r="K73" s="44" t="s">
        <v>58</v>
      </c>
      <c r="L73" s="43">
        <v>9.3800000000000008</v>
      </c>
    </row>
    <row r="74" spans="1:12" ht="15" x14ac:dyDescent="0.25">
      <c r="A74" s="23"/>
      <c r="B74" s="15"/>
      <c r="C74" s="11"/>
      <c r="D74" s="7" t="s">
        <v>29</v>
      </c>
      <c r="E74" s="42" t="s">
        <v>102</v>
      </c>
      <c r="F74" s="43">
        <v>100</v>
      </c>
      <c r="G74" s="43">
        <v>23.5</v>
      </c>
      <c r="H74" s="43">
        <v>16.2</v>
      </c>
      <c r="I74" s="43">
        <v>0.6</v>
      </c>
      <c r="J74" s="43">
        <v>243</v>
      </c>
      <c r="K74" s="44" t="s">
        <v>103</v>
      </c>
      <c r="L74" s="43">
        <v>36.840000000000003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 t="s">
        <v>60</v>
      </c>
      <c r="L75" s="43">
        <v>16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3">
        <v>14.7</v>
      </c>
      <c r="J76" s="43">
        <v>70</v>
      </c>
      <c r="K76" s="44" t="s">
        <v>47</v>
      </c>
      <c r="L76" s="43">
        <v>5.13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2</v>
      </c>
      <c r="H77" s="43">
        <v>0.4</v>
      </c>
      <c r="I77" s="43">
        <v>11.9</v>
      </c>
      <c r="J77" s="43">
        <v>59</v>
      </c>
      <c r="K77" s="44" t="s">
        <v>61</v>
      </c>
      <c r="L77" s="43">
        <v>5.13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40.5</v>
      </c>
      <c r="H80" s="19">
        <f t="shared" ref="H80" si="35">SUM(H71:H79)</f>
        <v>34.000000000000007</v>
      </c>
      <c r="I80" s="19">
        <f t="shared" ref="I80" si="36">SUM(I71:I79)</f>
        <v>101.4</v>
      </c>
      <c r="J80" s="19">
        <f t="shared" ref="J80:L80" si="37">SUM(J71:J79)</f>
        <v>891</v>
      </c>
      <c r="K80" s="25"/>
      <c r="L80" s="19">
        <f t="shared" si="37"/>
        <v>101.16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1540</v>
      </c>
      <c r="G81" s="32">
        <f t="shared" ref="G81" si="38">G70+G80</f>
        <v>78.2</v>
      </c>
      <c r="H81" s="32">
        <f t="shared" ref="H81" si="39">H70+H80</f>
        <v>50.900000000000006</v>
      </c>
      <c r="I81" s="32">
        <f t="shared" ref="I81" si="40">I70+I80</f>
        <v>194.8</v>
      </c>
      <c r="J81" s="32">
        <f t="shared" ref="J81:L81" si="41">J70+J80</f>
        <v>1569</v>
      </c>
      <c r="K81" s="32"/>
      <c r="L81" s="32">
        <f t="shared" si="41"/>
        <v>206.91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205</v>
      </c>
      <c r="G82" s="40">
        <v>6.22</v>
      </c>
      <c r="H82" s="40">
        <v>6.6</v>
      </c>
      <c r="I82" s="40">
        <v>31.2</v>
      </c>
      <c r="J82" s="40">
        <v>209</v>
      </c>
      <c r="K82" s="41" t="s">
        <v>105</v>
      </c>
      <c r="L82" s="40">
        <v>11.99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2.8</v>
      </c>
      <c r="H84" s="43">
        <v>2.5</v>
      </c>
      <c r="I84" s="43">
        <v>13.6</v>
      </c>
      <c r="J84" s="43">
        <v>88</v>
      </c>
      <c r="K84" s="44" t="s">
        <v>45</v>
      </c>
      <c r="L84" s="43">
        <v>7.89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4.5999999999999996</v>
      </c>
      <c r="H85" s="43">
        <v>0.4</v>
      </c>
      <c r="I85" s="43">
        <v>29.4</v>
      </c>
      <c r="J85" s="43">
        <v>140</v>
      </c>
      <c r="K85" s="44" t="s">
        <v>47</v>
      </c>
      <c r="L85" s="43">
        <v>9.92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0.7</v>
      </c>
      <c r="H86" s="43">
        <v>0.1</v>
      </c>
      <c r="I86" s="43">
        <v>1.9</v>
      </c>
      <c r="J86" s="43">
        <v>11</v>
      </c>
      <c r="K86" s="44" t="s">
        <v>49</v>
      </c>
      <c r="L86" s="43">
        <v>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14.319999999999999</v>
      </c>
      <c r="H89" s="19">
        <f t="shared" ref="H89" si="43">SUM(H82:H88)</f>
        <v>9.6</v>
      </c>
      <c r="I89" s="19">
        <f t="shared" ref="I89" si="44">SUM(I82:I88)</f>
        <v>76.099999999999994</v>
      </c>
      <c r="J89" s="19">
        <f t="shared" ref="J89:L89" si="45">SUM(J82:J88)</f>
        <v>448</v>
      </c>
      <c r="K89" s="25"/>
      <c r="L89" s="19">
        <f t="shared" si="45"/>
        <v>46.8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100</v>
      </c>
      <c r="G90" s="43">
        <v>1.2</v>
      </c>
      <c r="H90" s="43">
        <v>6.1</v>
      </c>
      <c r="I90" s="43">
        <v>16.2</v>
      </c>
      <c r="J90" s="43">
        <v>125</v>
      </c>
      <c r="K90" s="44" t="s">
        <v>107</v>
      </c>
      <c r="L90" s="43">
        <v>9.93</v>
      </c>
    </row>
    <row r="91" spans="1:12" ht="25.5" x14ac:dyDescent="0.25">
      <c r="A91" s="23"/>
      <c r="B91" s="15"/>
      <c r="C91" s="11"/>
      <c r="D91" s="7" t="s">
        <v>27</v>
      </c>
      <c r="E91" s="42" t="s">
        <v>108</v>
      </c>
      <c r="F91" s="43">
        <v>200</v>
      </c>
      <c r="G91" s="43">
        <v>1.4</v>
      </c>
      <c r="H91" s="43">
        <v>4.7</v>
      </c>
      <c r="I91" s="43">
        <v>3.2</v>
      </c>
      <c r="J91" s="43">
        <v>59</v>
      </c>
      <c r="K91" s="44" t="s">
        <v>109</v>
      </c>
      <c r="L91" s="43">
        <v>10.91</v>
      </c>
    </row>
    <row r="92" spans="1:12" ht="15" x14ac:dyDescent="0.25">
      <c r="A92" s="23"/>
      <c r="B92" s="15"/>
      <c r="C92" s="11"/>
      <c r="D92" s="7" t="s">
        <v>28</v>
      </c>
      <c r="E92" s="42" t="s">
        <v>110</v>
      </c>
      <c r="F92" s="43">
        <v>250</v>
      </c>
      <c r="G92" s="43">
        <v>23.5</v>
      </c>
      <c r="H92" s="43">
        <v>17.8</v>
      </c>
      <c r="I92" s="43">
        <v>32.200000000000003</v>
      </c>
      <c r="J92" s="43">
        <v>383</v>
      </c>
      <c r="K92" s="44" t="s">
        <v>111</v>
      </c>
      <c r="L92" s="43">
        <v>58.87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112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 t="s">
        <v>113</v>
      </c>
      <c r="L94" s="43">
        <v>4.63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3">
        <v>14.7</v>
      </c>
      <c r="J95" s="43">
        <v>70</v>
      </c>
      <c r="K95" s="44" t="s">
        <v>47</v>
      </c>
      <c r="L95" s="43">
        <v>5.13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60</v>
      </c>
      <c r="G96" s="43">
        <v>4</v>
      </c>
      <c r="H96" s="43">
        <v>0.8</v>
      </c>
      <c r="I96" s="43">
        <v>23.8</v>
      </c>
      <c r="J96" s="43">
        <v>118</v>
      </c>
      <c r="K96" s="44" t="s">
        <v>61</v>
      </c>
      <c r="L96" s="43">
        <v>5.13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32.400000000000006</v>
      </c>
      <c r="H99" s="19">
        <f t="shared" ref="H99" si="47">SUM(H90:H98)</f>
        <v>29.6</v>
      </c>
      <c r="I99" s="19">
        <f t="shared" ref="I99" si="48">SUM(I90:I98)</f>
        <v>105.1</v>
      </c>
      <c r="J99" s="19">
        <f t="shared" ref="J99:L99" si="49">SUM(J90:J98)</f>
        <v>815</v>
      </c>
      <c r="K99" s="25"/>
      <c r="L99" s="19">
        <f t="shared" si="49"/>
        <v>94.59999999999998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1405</v>
      </c>
      <c r="G100" s="32">
        <f t="shared" ref="G100" si="50">G89+G99</f>
        <v>46.720000000000006</v>
      </c>
      <c r="H100" s="32">
        <f t="shared" ref="H100" si="51">H89+H99</f>
        <v>39.200000000000003</v>
      </c>
      <c r="I100" s="32">
        <f t="shared" ref="I100" si="52">I89+I99</f>
        <v>181.2</v>
      </c>
      <c r="J100" s="32">
        <f t="shared" ref="J100:L100" si="53">J89+J99</f>
        <v>1263</v>
      </c>
      <c r="K100" s="32"/>
      <c r="L100" s="32">
        <f t="shared" si="53"/>
        <v>141.39999999999998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205</v>
      </c>
      <c r="G101" s="40">
        <v>7.46</v>
      </c>
      <c r="H101" s="40">
        <v>7.46</v>
      </c>
      <c r="I101" s="40">
        <v>35.700000000000003</v>
      </c>
      <c r="J101" s="40">
        <v>239</v>
      </c>
      <c r="K101" s="41" t="s">
        <v>115</v>
      </c>
      <c r="L101" s="40">
        <v>11.99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 t="s">
        <v>65</v>
      </c>
      <c r="L103" s="43">
        <v>1.79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4.5999999999999996</v>
      </c>
      <c r="H104" s="43">
        <v>0.4</v>
      </c>
      <c r="I104" s="43">
        <v>29.4</v>
      </c>
      <c r="J104" s="43">
        <v>140</v>
      </c>
      <c r="K104" s="44" t="s">
        <v>47</v>
      </c>
      <c r="L104" s="43">
        <v>8.2100000000000009</v>
      </c>
    </row>
    <row r="105" spans="1:12" ht="15" x14ac:dyDescent="0.25">
      <c r="A105" s="23"/>
      <c r="B105" s="15"/>
      <c r="C105" s="11"/>
      <c r="D105" s="7" t="s">
        <v>24</v>
      </c>
      <c r="E105" s="42" t="s">
        <v>116</v>
      </c>
      <c r="F105" s="43">
        <v>300</v>
      </c>
      <c r="G105" s="43">
        <v>1.2</v>
      </c>
      <c r="H105" s="43">
        <v>1.2</v>
      </c>
      <c r="I105" s="43">
        <v>29.4</v>
      </c>
      <c r="J105" s="43">
        <v>132</v>
      </c>
      <c r="K105" s="44" t="s">
        <v>67</v>
      </c>
      <c r="L105" s="43">
        <v>66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765</v>
      </c>
      <c r="G108" s="19">
        <f t="shared" ref="G108:J108" si="54">SUM(G101:G107)</f>
        <v>13.459999999999999</v>
      </c>
      <c r="H108" s="19">
        <f t="shared" si="54"/>
        <v>9.16</v>
      </c>
      <c r="I108" s="19">
        <f t="shared" si="54"/>
        <v>103.80000000000001</v>
      </c>
      <c r="J108" s="19">
        <f t="shared" si="54"/>
        <v>549</v>
      </c>
      <c r="K108" s="25"/>
      <c r="L108" s="19">
        <f t="shared" ref="L108" si="55">SUM(L101:L107)</f>
        <v>87.990000000000009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117</v>
      </c>
      <c r="F109" s="43">
        <v>100</v>
      </c>
      <c r="G109" s="43">
        <v>2.5</v>
      </c>
      <c r="H109" s="43">
        <v>6.3</v>
      </c>
      <c r="I109" s="43">
        <v>8.3000000000000007</v>
      </c>
      <c r="J109" s="43">
        <v>100</v>
      </c>
      <c r="K109" s="44" t="s">
        <v>118</v>
      </c>
      <c r="L109" s="43">
        <v>8.8800000000000008</v>
      </c>
    </row>
    <row r="110" spans="1:12" ht="15" x14ac:dyDescent="0.25">
      <c r="A110" s="23"/>
      <c r="B110" s="15"/>
      <c r="C110" s="11"/>
      <c r="D110" s="7" t="s">
        <v>27</v>
      </c>
      <c r="E110" s="42" t="s">
        <v>119</v>
      </c>
      <c r="F110" s="43">
        <v>200</v>
      </c>
      <c r="G110" s="43">
        <v>7.4</v>
      </c>
      <c r="H110" s="43">
        <v>9.1</v>
      </c>
      <c r="I110" s="43">
        <v>8</v>
      </c>
      <c r="J110" s="43">
        <v>144</v>
      </c>
      <c r="K110" s="44" t="s">
        <v>120</v>
      </c>
      <c r="L110" s="43">
        <v>28.07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150</v>
      </c>
      <c r="G111" s="43">
        <v>5</v>
      </c>
      <c r="H111" s="43">
        <v>4.9000000000000004</v>
      </c>
      <c r="I111" s="43">
        <v>29.4</v>
      </c>
      <c r="J111" s="43">
        <v>184</v>
      </c>
      <c r="K111" s="44" t="s">
        <v>75</v>
      </c>
      <c r="L111" s="43">
        <v>6.38</v>
      </c>
    </row>
    <row r="112" spans="1:12" ht="15" x14ac:dyDescent="0.25">
      <c r="A112" s="23"/>
      <c r="B112" s="15"/>
      <c r="C112" s="11"/>
      <c r="D112" s="7" t="s">
        <v>29</v>
      </c>
      <c r="E112" s="42" t="s">
        <v>121</v>
      </c>
      <c r="F112" s="43">
        <v>100</v>
      </c>
      <c r="G112" s="43">
        <v>20</v>
      </c>
      <c r="H112" s="43">
        <v>19.5</v>
      </c>
      <c r="I112" s="43">
        <v>3.3</v>
      </c>
      <c r="J112" s="43">
        <v>258</v>
      </c>
      <c r="K112" s="44" t="s">
        <v>122</v>
      </c>
      <c r="L112" s="43">
        <v>53.78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 t="s">
        <v>92</v>
      </c>
      <c r="L113" s="43">
        <v>8.4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3">
        <v>14.7</v>
      </c>
      <c r="J114" s="43">
        <v>70</v>
      </c>
      <c r="K114" s="44" t="s">
        <v>47</v>
      </c>
      <c r="L114" s="43">
        <v>5.13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</v>
      </c>
      <c r="H115" s="43">
        <v>0.4</v>
      </c>
      <c r="I115" s="43">
        <v>11.9</v>
      </c>
      <c r="J115" s="43">
        <v>59</v>
      </c>
      <c r="K115" s="44" t="s">
        <v>61</v>
      </c>
      <c r="L115" s="43">
        <v>5.13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39.199999999999996</v>
      </c>
      <c r="H118" s="19">
        <f t="shared" si="56"/>
        <v>40.4</v>
      </c>
      <c r="I118" s="19">
        <f t="shared" si="56"/>
        <v>94.600000000000009</v>
      </c>
      <c r="J118" s="19">
        <f t="shared" si="56"/>
        <v>895</v>
      </c>
      <c r="K118" s="25"/>
      <c r="L118" s="19">
        <f t="shared" ref="L118" si="57">SUM(L109:L117)</f>
        <v>115.77000000000001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1575</v>
      </c>
      <c r="G119" s="32">
        <f t="shared" ref="G119" si="58">G108+G118</f>
        <v>52.66</v>
      </c>
      <c r="H119" s="32">
        <f t="shared" ref="H119" si="59">H108+H118</f>
        <v>49.56</v>
      </c>
      <c r="I119" s="32">
        <f t="shared" ref="I119" si="60">I108+I118</f>
        <v>198.40000000000003</v>
      </c>
      <c r="J119" s="32">
        <f t="shared" ref="J119:L119" si="61">J108+J118</f>
        <v>1444</v>
      </c>
      <c r="K119" s="32"/>
      <c r="L119" s="32">
        <f t="shared" si="61"/>
        <v>203.76000000000002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200</v>
      </c>
      <c r="G120" s="40">
        <v>23.2</v>
      </c>
      <c r="H120" s="40">
        <v>31</v>
      </c>
      <c r="I120" s="40">
        <v>3.7</v>
      </c>
      <c r="J120" s="40">
        <v>387</v>
      </c>
      <c r="K120" s="41" t="s">
        <v>124</v>
      </c>
      <c r="L120" s="40">
        <v>52.84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3.3</v>
      </c>
      <c r="H122" s="43">
        <v>2.9</v>
      </c>
      <c r="I122" s="43">
        <v>13.8</v>
      </c>
      <c r="J122" s="43">
        <v>94</v>
      </c>
      <c r="K122" s="44" t="s">
        <v>81</v>
      </c>
      <c r="L122" s="43">
        <v>11.94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4.5999999999999996</v>
      </c>
      <c r="H123" s="43">
        <v>0.4</v>
      </c>
      <c r="I123" s="43">
        <v>29.4</v>
      </c>
      <c r="J123" s="43">
        <v>140</v>
      </c>
      <c r="K123" s="44" t="s">
        <v>47</v>
      </c>
      <c r="L123" s="43">
        <v>9.92</v>
      </c>
    </row>
    <row r="124" spans="1:12" ht="15" x14ac:dyDescent="0.25">
      <c r="A124" s="14"/>
      <c r="B124" s="15"/>
      <c r="C124" s="11"/>
      <c r="D124" s="7" t="s">
        <v>24</v>
      </c>
      <c r="E124" s="42" t="s">
        <v>125</v>
      </c>
      <c r="F124" s="43">
        <v>100</v>
      </c>
      <c r="G124" s="43">
        <v>0.7</v>
      </c>
      <c r="H124" s="43">
        <v>0.1</v>
      </c>
      <c r="I124" s="43">
        <v>1.9</v>
      </c>
      <c r="J124" s="43">
        <v>11</v>
      </c>
      <c r="K124" s="44" t="s">
        <v>49</v>
      </c>
      <c r="L124" s="43">
        <v>13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31.8</v>
      </c>
      <c r="H127" s="19">
        <f t="shared" si="62"/>
        <v>34.4</v>
      </c>
      <c r="I127" s="19">
        <f t="shared" si="62"/>
        <v>48.8</v>
      </c>
      <c r="J127" s="19">
        <f t="shared" si="62"/>
        <v>632</v>
      </c>
      <c r="K127" s="25"/>
      <c r="L127" s="19">
        <f t="shared" ref="L127" si="63">SUM(L120:L126)</f>
        <v>87.7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126</v>
      </c>
      <c r="F128" s="43">
        <v>100</v>
      </c>
      <c r="G128" s="43">
        <v>1</v>
      </c>
      <c r="H128" s="43">
        <v>6.2</v>
      </c>
      <c r="I128" s="43">
        <v>3.6</v>
      </c>
      <c r="J128" s="43">
        <v>74</v>
      </c>
      <c r="K128" s="44" t="s">
        <v>127</v>
      </c>
      <c r="L128" s="43">
        <v>17.75</v>
      </c>
    </row>
    <row r="129" spans="1:12" ht="15" x14ac:dyDescent="0.25">
      <c r="A129" s="14"/>
      <c r="B129" s="15"/>
      <c r="C129" s="11"/>
      <c r="D129" s="7" t="s">
        <v>27</v>
      </c>
      <c r="E129" s="42" t="s">
        <v>128</v>
      </c>
      <c r="F129" s="43">
        <v>200</v>
      </c>
      <c r="G129" s="43">
        <v>4.5999999999999996</v>
      </c>
      <c r="H129" s="43">
        <v>4.8</v>
      </c>
      <c r="I129" s="43">
        <v>13.7</v>
      </c>
      <c r="J129" s="43">
        <v>116</v>
      </c>
      <c r="K129" s="44" t="s">
        <v>129</v>
      </c>
      <c r="L129" s="43">
        <v>11.49</v>
      </c>
    </row>
    <row r="130" spans="1:12" ht="15" x14ac:dyDescent="0.25">
      <c r="A130" s="14"/>
      <c r="B130" s="15"/>
      <c r="C130" s="11"/>
      <c r="D130" s="7" t="s">
        <v>28</v>
      </c>
      <c r="E130" s="42" t="s">
        <v>130</v>
      </c>
      <c r="F130" s="43">
        <v>150</v>
      </c>
      <c r="G130" s="43">
        <v>8.8000000000000007</v>
      </c>
      <c r="H130" s="43">
        <v>6.5</v>
      </c>
      <c r="I130" s="43">
        <v>39.1</v>
      </c>
      <c r="J130" s="43">
        <v>251</v>
      </c>
      <c r="K130" s="44" t="s">
        <v>131</v>
      </c>
      <c r="L130" s="43">
        <v>8.08</v>
      </c>
    </row>
    <row r="131" spans="1:12" ht="15" x14ac:dyDescent="0.25">
      <c r="A131" s="14"/>
      <c r="B131" s="15"/>
      <c r="C131" s="11"/>
      <c r="D131" s="7" t="s">
        <v>29</v>
      </c>
      <c r="E131" s="42" t="s">
        <v>132</v>
      </c>
      <c r="F131" s="43">
        <v>100</v>
      </c>
      <c r="G131" s="43">
        <v>10.5</v>
      </c>
      <c r="H131" s="43">
        <v>8.1</v>
      </c>
      <c r="I131" s="43">
        <v>12.1</v>
      </c>
      <c r="J131" s="43">
        <v>163</v>
      </c>
      <c r="K131" s="44" t="s">
        <v>133</v>
      </c>
      <c r="L131" s="43">
        <v>32.92</v>
      </c>
    </row>
    <row r="132" spans="1:12" ht="25.5" x14ac:dyDescent="0.25">
      <c r="A132" s="14"/>
      <c r="B132" s="15"/>
      <c r="C132" s="11"/>
      <c r="D132" s="7" t="s">
        <v>30</v>
      </c>
      <c r="E132" s="42" t="s">
        <v>134</v>
      </c>
      <c r="F132" s="43">
        <v>200</v>
      </c>
      <c r="G132" s="43">
        <v>0.3</v>
      </c>
      <c r="H132" s="43">
        <v>0.01</v>
      </c>
      <c r="I132" s="43">
        <v>17.5</v>
      </c>
      <c r="J132" s="43">
        <v>72</v>
      </c>
      <c r="K132" s="44" t="s">
        <v>135</v>
      </c>
      <c r="L132" s="43">
        <v>6.09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3">
        <v>14.7</v>
      </c>
      <c r="J133" s="43">
        <v>70</v>
      </c>
      <c r="K133" s="44" t="s">
        <v>47</v>
      </c>
      <c r="L133" s="43">
        <v>5.13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60</v>
      </c>
      <c r="G134" s="43">
        <v>4</v>
      </c>
      <c r="H134" s="43">
        <v>0.8</v>
      </c>
      <c r="I134" s="43">
        <v>23.8</v>
      </c>
      <c r="J134" s="43">
        <v>118</v>
      </c>
      <c r="K134" s="44" t="s">
        <v>61</v>
      </c>
      <c r="L134" s="43">
        <v>5.13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31.5</v>
      </c>
      <c r="H137" s="19">
        <f t="shared" si="64"/>
        <v>26.610000000000003</v>
      </c>
      <c r="I137" s="19">
        <f t="shared" si="64"/>
        <v>124.5</v>
      </c>
      <c r="J137" s="19">
        <f t="shared" si="64"/>
        <v>864</v>
      </c>
      <c r="K137" s="25"/>
      <c r="L137" s="19">
        <f t="shared" ref="L137" si="65">SUM(L128:L136)</f>
        <v>86.59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63.3</v>
      </c>
      <c r="H138" s="32">
        <f t="shared" ref="H138" si="67">H127+H137</f>
        <v>61.010000000000005</v>
      </c>
      <c r="I138" s="32">
        <f t="shared" ref="I138" si="68">I127+I137</f>
        <v>173.3</v>
      </c>
      <c r="J138" s="32">
        <f t="shared" ref="J138:L138" si="69">J127+J137</f>
        <v>1496</v>
      </c>
      <c r="K138" s="32"/>
      <c r="L138" s="32">
        <f t="shared" si="69"/>
        <v>174.29000000000002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160</v>
      </c>
      <c r="H139" s="40">
        <v>5</v>
      </c>
      <c r="I139" s="40">
        <v>6.5</v>
      </c>
      <c r="J139" s="40">
        <v>19.7</v>
      </c>
      <c r="K139" s="41" t="s">
        <v>79</v>
      </c>
      <c r="L139" s="40">
        <v>12.65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0.3</v>
      </c>
      <c r="H141" s="43">
        <v>0.1</v>
      </c>
      <c r="I141" s="43">
        <v>9.5</v>
      </c>
      <c r="J141" s="43">
        <v>40</v>
      </c>
      <c r="K141" s="44" t="s">
        <v>96</v>
      </c>
      <c r="L141" s="43">
        <v>3.14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4.5999999999999996</v>
      </c>
      <c r="H142" s="43">
        <v>0.4</v>
      </c>
      <c r="I142" s="43">
        <v>29.4</v>
      </c>
      <c r="J142" s="43">
        <v>140</v>
      </c>
      <c r="K142" s="44" t="s">
        <v>47</v>
      </c>
      <c r="L142" s="43">
        <v>8.2100000000000009</v>
      </c>
    </row>
    <row r="143" spans="1:12" ht="15" x14ac:dyDescent="0.25">
      <c r="A143" s="23"/>
      <c r="B143" s="15"/>
      <c r="C143" s="11"/>
      <c r="D143" s="7" t="s">
        <v>24</v>
      </c>
      <c r="E143" s="42" t="s">
        <v>136</v>
      </c>
      <c r="F143" s="43">
        <v>250</v>
      </c>
      <c r="G143" s="43">
        <v>110</v>
      </c>
      <c r="H143" s="43">
        <v>1</v>
      </c>
      <c r="I143" s="43">
        <v>1</v>
      </c>
      <c r="J143" s="43">
        <v>24.5</v>
      </c>
      <c r="K143" s="44" t="s">
        <v>67</v>
      </c>
      <c r="L143" s="43">
        <v>32.5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274.89999999999998</v>
      </c>
      <c r="H146" s="19">
        <f t="shared" si="70"/>
        <v>6.5</v>
      </c>
      <c r="I146" s="19">
        <f t="shared" si="70"/>
        <v>46.4</v>
      </c>
      <c r="J146" s="19">
        <f t="shared" si="70"/>
        <v>224.2</v>
      </c>
      <c r="K146" s="25"/>
      <c r="L146" s="19">
        <f t="shared" ref="L146" si="71">SUM(L139:L145)</f>
        <v>56.5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100</v>
      </c>
      <c r="G147" s="43">
        <v>1.45</v>
      </c>
      <c r="H147" s="43">
        <v>6</v>
      </c>
      <c r="I147" s="43">
        <v>8.4</v>
      </c>
      <c r="J147" s="43">
        <v>94</v>
      </c>
      <c r="K147" s="44" t="s">
        <v>140</v>
      </c>
      <c r="L147" s="43">
        <v>5.46</v>
      </c>
    </row>
    <row r="148" spans="1:12" ht="15" x14ac:dyDescent="0.25">
      <c r="A148" s="23"/>
      <c r="B148" s="15"/>
      <c r="C148" s="11"/>
      <c r="D148" s="7" t="s">
        <v>27</v>
      </c>
      <c r="E148" s="42" t="s">
        <v>138</v>
      </c>
      <c r="F148" s="43">
        <v>200</v>
      </c>
      <c r="G148" s="43">
        <v>7.1</v>
      </c>
      <c r="H148" s="43">
        <v>7.6</v>
      </c>
      <c r="I148" s="43">
        <v>6</v>
      </c>
      <c r="J148" s="43">
        <v>121</v>
      </c>
      <c r="K148" s="44" t="s">
        <v>141</v>
      </c>
      <c r="L148" s="43">
        <v>17.93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150</v>
      </c>
      <c r="G149" s="43">
        <v>3.7</v>
      </c>
      <c r="H149" s="43">
        <v>5.4</v>
      </c>
      <c r="I149" s="43">
        <v>38.799999999999997</v>
      </c>
      <c r="J149" s="43">
        <v>235</v>
      </c>
      <c r="K149" s="44" t="s">
        <v>58</v>
      </c>
      <c r="L149" s="43">
        <v>9.66</v>
      </c>
    </row>
    <row r="150" spans="1:12" ht="15" x14ac:dyDescent="0.25">
      <c r="A150" s="23"/>
      <c r="B150" s="15"/>
      <c r="C150" s="11"/>
      <c r="D150" s="7" t="s">
        <v>29</v>
      </c>
      <c r="E150" s="42" t="s">
        <v>139</v>
      </c>
      <c r="F150" s="43">
        <v>100</v>
      </c>
      <c r="G150" s="43">
        <v>18</v>
      </c>
      <c r="H150" s="43">
        <v>5.5</v>
      </c>
      <c r="I150" s="43">
        <v>5.7</v>
      </c>
      <c r="J150" s="43">
        <v>145</v>
      </c>
      <c r="K150" s="44" t="s">
        <v>142</v>
      </c>
      <c r="L150" s="43">
        <v>42.49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1</v>
      </c>
      <c r="H151" s="43">
        <v>0.2</v>
      </c>
      <c r="I151" s="43">
        <v>20.2</v>
      </c>
      <c r="J151" s="43">
        <v>86</v>
      </c>
      <c r="K151" s="44" t="s">
        <v>60</v>
      </c>
      <c r="L151" s="43">
        <v>16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3">
        <v>14.7</v>
      </c>
      <c r="J152" s="43">
        <v>70</v>
      </c>
      <c r="K152" s="44" t="s">
        <v>47</v>
      </c>
      <c r="L152" s="43">
        <v>5.13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3</v>
      </c>
      <c r="G153" s="43">
        <v>2</v>
      </c>
      <c r="H153" s="43">
        <v>0.4</v>
      </c>
      <c r="I153" s="43">
        <v>11.9</v>
      </c>
      <c r="J153" s="43">
        <v>59</v>
      </c>
      <c r="K153" s="44" t="s">
        <v>61</v>
      </c>
      <c r="L153" s="43">
        <v>5.13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783</v>
      </c>
      <c r="G156" s="19">
        <f t="shared" ref="G156:J156" si="72">SUM(G147:G155)</f>
        <v>35.549999999999997</v>
      </c>
      <c r="H156" s="19">
        <f t="shared" si="72"/>
        <v>25.299999999999997</v>
      </c>
      <c r="I156" s="19">
        <f t="shared" si="72"/>
        <v>105.7</v>
      </c>
      <c r="J156" s="19">
        <f t="shared" si="72"/>
        <v>810</v>
      </c>
      <c r="K156" s="25"/>
      <c r="L156" s="19">
        <f t="shared" ref="L156" si="73">SUM(L147:L155)</f>
        <v>101.79999999999998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1493</v>
      </c>
      <c r="G157" s="32">
        <f t="shared" ref="G157" si="74">G146+G156</f>
        <v>310.45</v>
      </c>
      <c r="H157" s="32">
        <f t="shared" ref="H157" si="75">H146+H156</f>
        <v>31.799999999999997</v>
      </c>
      <c r="I157" s="32">
        <f t="shared" ref="I157" si="76">I146+I156</f>
        <v>152.1</v>
      </c>
      <c r="J157" s="32">
        <f t="shared" ref="J157:L157" si="77">J146+J156</f>
        <v>1034.2</v>
      </c>
      <c r="K157" s="32"/>
      <c r="L157" s="32">
        <f t="shared" si="77"/>
        <v>158.29999999999998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>
        <v>220</v>
      </c>
      <c r="G158" s="40">
        <v>31.8</v>
      </c>
      <c r="H158" s="40">
        <v>15.4</v>
      </c>
      <c r="I158" s="40">
        <v>30</v>
      </c>
      <c r="J158" s="40">
        <v>388</v>
      </c>
      <c r="K158" s="41" t="s">
        <v>94</v>
      </c>
      <c r="L158" s="40">
        <v>81.66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 t="s">
        <v>45</v>
      </c>
      <c r="L160" s="43">
        <v>7.89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4.5999999999999996</v>
      </c>
      <c r="H161" s="43">
        <v>0.4</v>
      </c>
      <c r="I161" s="43">
        <v>29.4</v>
      </c>
      <c r="J161" s="43">
        <v>140</v>
      </c>
      <c r="K161" s="44" t="s">
        <v>47</v>
      </c>
      <c r="L161" s="43">
        <v>9.92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0.7</v>
      </c>
      <c r="H162" s="43">
        <v>0.1</v>
      </c>
      <c r="I162" s="43">
        <v>1.9</v>
      </c>
      <c r="J162" s="43">
        <v>11</v>
      </c>
      <c r="K162" s="44" t="s">
        <v>49</v>
      </c>
      <c r="L162" s="43">
        <v>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39.900000000000006</v>
      </c>
      <c r="H165" s="19">
        <f t="shared" si="78"/>
        <v>18.399999999999999</v>
      </c>
      <c r="I165" s="19">
        <f t="shared" si="78"/>
        <v>74.900000000000006</v>
      </c>
      <c r="J165" s="19">
        <f t="shared" si="78"/>
        <v>627</v>
      </c>
      <c r="K165" s="25"/>
      <c r="L165" s="19">
        <f t="shared" ref="L165" si="79">SUM(L158:L164)</f>
        <v>116.47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144</v>
      </c>
      <c r="F166" s="43">
        <v>100</v>
      </c>
      <c r="G166" s="43">
        <v>2.1</v>
      </c>
      <c r="H166" s="43">
        <v>6.3</v>
      </c>
      <c r="I166" s="43">
        <v>5.2</v>
      </c>
      <c r="J166" s="43">
        <v>98</v>
      </c>
      <c r="K166" s="44" t="s">
        <v>145</v>
      </c>
      <c r="L166" s="43">
        <v>7.31</v>
      </c>
    </row>
    <row r="167" spans="1:12" ht="15" x14ac:dyDescent="0.25">
      <c r="A167" s="23"/>
      <c r="B167" s="15"/>
      <c r="C167" s="11"/>
      <c r="D167" s="7" t="s">
        <v>27</v>
      </c>
      <c r="E167" s="42" t="s">
        <v>146</v>
      </c>
      <c r="F167" s="43">
        <v>200</v>
      </c>
      <c r="G167" s="43">
        <v>2.1</v>
      </c>
      <c r="H167" s="43">
        <v>2.8</v>
      </c>
      <c r="I167" s="43">
        <v>7.5</v>
      </c>
      <c r="J167" s="43">
        <v>64</v>
      </c>
      <c r="K167" s="44" t="s">
        <v>148</v>
      </c>
      <c r="L167" s="43">
        <v>7.33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5.5</v>
      </c>
      <c r="H168" s="43">
        <v>4.9000000000000004</v>
      </c>
      <c r="I168" s="43">
        <v>29.4</v>
      </c>
      <c r="J168" s="43">
        <v>184</v>
      </c>
      <c r="K168" s="44" t="s">
        <v>75</v>
      </c>
      <c r="L168" s="43">
        <v>6.38</v>
      </c>
    </row>
    <row r="169" spans="1:12" ht="15" x14ac:dyDescent="0.25">
      <c r="A169" s="23"/>
      <c r="B169" s="15"/>
      <c r="C169" s="11"/>
      <c r="D169" s="7" t="s">
        <v>29</v>
      </c>
      <c r="E169" s="42" t="s">
        <v>147</v>
      </c>
      <c r="F169" s="43">
        <v>100</v>
      </c>
      <c r="G169" s="43">
        <v>20</v>
      </c>
      <c r="H169" s="43">
        <v>18</v>
      </c>
      <c r="I169" s="43">
        <v>10.7</v>
      </c>
      <c r="J169" s="43">
        <v>284</v>
      </c>
      <c r="K169" s="44" t="s">
        <v>149</v>
      </c>
      <c r="L169" s="43">
        <v>41.58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 t="s">
        <v>92</v>
      </c>
      <c r="L170" s="43">
        <v>8.4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3">
        <v>14.7</v>
      </c>
      <c r="J171" s="43">
        <v>70</v>
      </c>
      <c r="K171" s="44" t="s">
        <v>47</v>
      </c>
      <c r="L171" s="43">
        <v>5.13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60</v>
      </c>
      <c r="G172" s="43">
        <v>4</v>
      </c>
      <c r="H172" s="43">
        <v>0.8</v>
      </c>
      <c r="I172" s="43">
        <v>23.8</v>
      </c>
      <c r="J172" s="43">
        <v>118</v>
      </c>
      <c r="K172" s="44" t="s">
        <v>61</v>
      </c>
      <c r="L172" s="43">
        <v>5.13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36</v>
      </c>
      <c r="H175" s="19">
        <f t="shared" si="80"/>
        <v>33</v>
      </c>
      <c r="I175" s="19">
        <f t="shared" si="80"/>
        <v>110.3</v>
      </c>
      <c r="J175" s="19">
        <f t="shared" si="80"/>
        <v>898</v>
      </c>
      <c r="K175" s="25"/>
      <c r="L175" s="19">
        <f t="shared" ref="L175" si="81">SUM(L166:L174)</f>
        <v>81.259999999999991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 t="shared" ref="G176" si="82">G165+G175</f>
        <v>75.900000000000006</v>
      </c>
      <c r="H176" s="32">
        <f t="shared" ref="H176" si="83">H165+H175</f>
        <v>51.4</v>
      </c>
      <c r="I176" s="32">
        <f t="shared" ref="I176" si="84">I165+I175</f>
        <v>185.2</v>
      </c>
      <c r="J176" s="32">
        <f t="shared" ref="J176:L176" si="85">J165+J175</f>
        <v>1525</v>
      </c>
      <c r="K176" s="32"/>
      <c r="L176" s="32">
        <f t="shared" si="85"/>
        <v>197.73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150</v>
      </c>
      <c r="F177" s="40">
        <v>205</v>
      </c>
      <c r="G177" s="40">
        <v>5.2</v>
      </c>
      <c r="H177" s="40">
        <v>6.6</v>
      </c>
      <c r="I177" s="40">
        <v>27.6</v>
      </c>
      <c r="J177" s="40">
        <v>190</v>
      </c>
      <c r="K177" s="41" t="s">
        <v>151</v>
      </c>
      <c r="L177" s="40">
        <v>12.66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 t="s">
        <v>65</v>
      </c>
      <c r="L179" s="43">
        <v>1.72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4.5999999999999996</v>
      </c>
      <c r="H180" s="43">
        <v>0.4</v>
      </c>
      <c r="I180" s="43">
        <v>29.4</v>
      </c>
      <c r="J180" s="43">
        <v>140</v>
      </c>
      <c r="K180" s="44" t="s">
        <v>47</v>
      </c>
      <c r="L180" s="43">
        <v>7.87</v>
      </c>
    </row>
    <row r="181" spans="1:12" ht="15" x14ac:dyDescent="0.25">
      <c r="A181" s="23"/>
      <c r="B181" s="15"/>
      <c r="C181" s="11"/>
      <c r="D181" s="7" t="s">
        <v>24</v>
      </c>
      <c r="E181" s="42" t="s">
        <v>125</v>
      </c>
      <c r="F181" s="43">
        <v>100</v>
      </c>
      <c r="G181" s="43">
        <v>0.7</v>
      </c>
      <c r="H181" s="43">
        <v>0.1</v>
      </c>
      <c r="I181" s="43">
        <v>1.9</v>
      </c>
      <c r="J181" s="43">
        <v>11</v>
      </c>
      <c r="K181" s="44" t="s">
        <v>49</v>
      </c>
      <c r="L181" s="43">
        <v>13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10.7</v>
      </c>
      <c r="H184" s="19">
        <f t="shared" si="86"/>
        <v>7.1999999999999993</v>
      </c>
      <c r="I184" s="19">
        <f t="shared" si="86"/>
        <v>68.200000000000017</v>
      </c>
      <c r="J184" s="19">
        <f t="shared" si="86"/>
        <v>379</v>
      </c>
      <c r="K184" s="25"/>
      <c r="L184" s="19">
        <f t="shared" ref="L184" si="87">SUM(L177:L183)</f>
        <v>35.25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152</v>
      </c>
      <c r="F185" s="43">
        <v>100</v>
      </c>
      <c r="G185" s="43">
        <v>3.3</v>
      </c>
      <c r="H185" s="43">
        <v>6.4</v>
      </c>
      <c r="I185" s="43">
        <v>2.2000000000000002</v>
      </c>
      <c r="J185" s="43">
        <v>80</v>
      </c>
      <c r="K185" s="44" t="s">
        <v>156</v>
      </c>
      <c r="L185" s="43">
        <v>22.21</v>
      </c>
    </row>
    <row r="186" spans="1:12" ht="15" x14ac:dyDescent="0.25">
      <c r="A186" s="23"/>
      <c r="B186" s="15"/>
      <c r="C186" s="11"/>
      <c r="D186" s="7" t="s">
        <v>27</v>
      </c>
      <c r="E186" s="42" t="s">
        <v>153</v>
      </c>
      <c r="F186" s="43">
        <v>200</v>
      </c>
      <c r="G186" s="43">
        <v>2</v>
      </c>
      <c r="H186" s="43">
        <v>4.8</v>
      </c>
      <c r="I186" s="43">
        <v>8.4</v>
      </c>
      <c r="J186" s="43">
        <v>85</v>
      </c>
      <c r="K186" s="44" t="s">
        <v>157</v>
      </c>
      <c r="L186" s="43">
        <v>12.25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150</v>
      </c>
      <c r="G187" s="43">
        <v>4</v>
      </c>
      <c r="H187" s="43">
        <v>6</v>
      </c>
      <c r="I187" s="43">
        <v>8.6</v>
      </c>
      <c r="J187" s="43">
        <v>105</v>
      </c>
      <c r="K187" s="44" t="s">
        <v>88</v>
      </c>
      <c r="L187" s="43">
        <v>12.07</v>
      </c>
    </row>
    <row r="188" spans="1:12" ht="15" x14ac:dyDescent="0.25">
      <c r="A188" s="23"/>
      <c r="B188" s="15"/>
      <c r="C188" s="11"/>
      <c r="D188" s="7" t="s">
        <v>29</v>
      </c>
      <c r="E188" s="42" t="s">
        <v>154</v>
      </c>
      <c r="F188" s="43">
        <v>100</v>
      </c>
      <c r="G188" s="43">
        <v>14.6</v>
      </c>
      <c r="H188" s="43">
        <v>1.33</v>
      </c>
      <c r="I188" s="43">
        <v>7.07</v>
      </c>
      <c r="J188" s="43">
        <v>99</v>
      </c>
      <c r="K188" s="44" t="s">
        <v>158</v>
      </c>
      <c r="L188" s="43">
        <v>26.76</v>
      </c>
    </row>
    <row r="189" spans="1:12" ht="15" x14ac:dyDescent="0.25">
      <c r="A189" s="23"/>
      <c r="B189" s="15"/>
      <c r="C189" s="11"/>
      <c r="D189" s="7" t="s">
        <v>30</v>
      </c>
      <c r="E189" s="42" t="s">
        <v>155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 t="s">
        <v>77</v>
      </c>
      <c r="L189" s="43">
        <v>6.09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3">
        <v>14.7</v>
      </c>
      <c r="J190" s="43">
        <v>70</v>
      </c>
      <c r="K190" s="44" t="s">
        <v>47</v>
      </c>
      <c r="L190" s="43">
        <v>5.13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60</v>
      </c>
      <c r="G191" s="43">
        <v>4</v>
      </c>
      <c r="H191" s="43">
        <v>0.8</v>
      </c>
      <c r="I191" s="43">
        <v>23.8</v>
      </c>
      <c r="J191" s="43">
        <v>118</v>
      </c>
      <c r="K191" s="44" t="s">
        <v>61</v>
      </c>
      <c r="L191" s="43">
        <v>5.13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30.8</v>
      </c>
      <c r="H194" s="19">
        <f t="shared" si="88"/>
        <v>19.630000000000003</v>
      </c>
      <c r="I194" s="19">
        <f t="shared" si="88"/>
        <v>84.87</v>
      </c>
      <c r="J194" s="19">
        <f t="shared" si="88"/>
        <v>641</v>
      </c>
      <c r="K194" s="25"/>
      <c r="L194" s="19">
        <f t="shared" ref="L194" si="89">SUM(L185:L193)</f>
        <v>89.64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1405</v>
      </c>
      <c r="G195" s="32">
        <f t="shared" ref="G195" si="90">G184+G194</f>
        <v>41.5</v>
      </c>
      <c r="H195" s="32">
        <f t="shared" ref="H195" si="91">H184+H194</f>
        <v>26.830000000000002</v>
      </c>
      <c r="I195" s="32">
        <f t="shared" ref="I195" si="92">I184+I194</f>
        <v>153.07000000000002</v>
      </c>
      <c r="J195" s="32">
        <f t="shared" ref="J195:L195" si="93">J184+J194</f>
        <v>1020</v>
      </c>
      <c r="K195" s="32"/>
      <c r="L195" s="32">
        <f t="shared" si="93"/>
        <v>124.89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81.623000000000005</v>
      </c>
      <c r="H196" s="34">
        <f t="shared" si="94"/>
        <v>44.16</v>
      </c>
      <c r="I196" s="34">
        <f t="shared" si="94"/>
        <v>175.24700000000001</v>
      </c>
      <c r="J196" s="34">
        <f t="shared" si="94"/>
        <v>1321.72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167.501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ЗКС Балуева Т В</cp:lastModifiedBy>
  <dcterms:created xsi:type="dcterms:W3CDTF">2022-05-16T14:23:56Z</dcterms:created>
  <dcterms:modified xsi:type="dcterms:W3CDTF">2025-09-02T03:23:05Z</dcterms:modified>
</cp:coreProperties>
</file>